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40" activeTab="0"/>
  </bookViews>
  <sheets>
    <sheet name="個案紀錄" sheetId="1" r:id="rId1"/>
    <sheet name="總表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<sst xmlns="http://schemas.openxmlformats.org/spreadsheetml/2006/main" count="38" uniqueCount="38">
  <si>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Baseline HbA1c
(%)</t>
  </si>
  <si>
    <t>Baseline UACR
(mg/g)</t>
  </si>
  <si>
    <t>Baseline BMI</t>
  </si>
  <si>
    <t>HbA1c +/- 
(%)</t>
  </si>
  <si>
    <t>UACR
(mg/g)</t>
  </si>
  <si>
    <t>UACR +/-
(mg/g)</t>
  </si>
  <si>
    <t>F</t>
  </si>
  <si>
    <r>
      <rPr>
        <sz val="12"/>
        <color indexed="8"/>
        <rFont val="Microsoft JhengHei Light"/>
        <family val="2"/>
      </rPr>
      <t>申請單位：</t>
    </r>
  </si>
  <si>
    <r>
      <rPr>
        <sz val="12"/>
        <color indexed="8"/>
        <rFont val="Microsoft JhengHei Light"/>
        <family val="2"/>
      </rPr>
      <t>計畫名稱：</t>
    </r>
  </si>
  <si>
    <r>
      <rPr>
        <sz val="12"/>
        <color indexed="8"/>
        <rFont val="Microsoft JhengHei Light"/>
        <family val="2"/>
      </rPr>
      <t>參加組別：</t>
    </r>
  </si>
  <si>
    <r>
      <rPr>
        <sz val="12"/>
        <color indexed="8"/>
        <rFont val="Microsoft JhengHei Light"/>
        <family val="2"/>
      </rPr>
      <t>整體HbA</t>
    </r>
    <r>
      <rPr>
        <vertAlign val="subscript"/>
        <sz val="12"/>
        <color indexed="8"/>
        <rFont val="Microsoft JhengHei Light"/>
        <family val="2"/>
      </rPr>
      <t>1C</t>
    </r>
    <r>
      <rPr>
        <sz val="12"/>
        <color indexed="8"/>
        <rFont val="Microsoft JhengHei Light"/>
        <family val="2"/>
      </rPr>
      <t>進步率</t>
    </r>
  </si>
  <si>
    <r>
      <rPr>
        <sz val="12"/>
        <color indexed="8"/>
        <rFont val="Microsoft JhengHei Light"/>
        <family val="2"/>
      </rPr>
      <t>整體HbA1c達標率</t>
    </r>
  </si>
  <si>
    <r>
      <rPr>
        <sz val="12"/>
        <color indexed="8"/>
        <rFont val="Microsoft JhengHei Light"/>
        <family val="2"/>
      </rPr>
      <t>整體體重減輕比率</t>
    </r>
  </si>
  <si>
    <r>
      <rPr>
        <b/>
        <sz val="12"/>
        <color indexed="8"/>
        <rFont val="Segoe UI Symbol"/>
        <family val="2"/>
      </rPr>
      <t>□</t>
    </r>
    <r>
      <rPr>
        <b/>
        <sz val="12"/>
        <color indexed="8"/>
        <rFont val="微軟正黑體 Light"/>
        <family val="2"/>
      </rPr>
      <t xml:space="preserve"> A組 (</t>
    </r>
    <r>
      <rPr>
        <b/>
        <sz val="12"/>
        <color indexed="8"/>
        <rFont val="Microsoft JhengHei Light"/>
        <family val="2"/>
      </rPr>
      <t>醫院組</t>
    </r>
    <r>
      <rPr>
        <b/>
        <sz val="12"/>
        <color indexed="8"/>
        <rFont val="微軟正黑體 Light"/>
        <family val="2"/>
      </rPr>
      <t xml:space="preserve">)
</t>
    </r>
    <r>
      <rPr>
        <b/>
        <sz val="12"/>
        <color indexed="8"/>
        <rFont val="Segoe UI Symbol"/>
        <family val="2"/>
      </rPr>
      <t>□</t>
    </r>
    <r>
      <rPr>
        <b/>
        <sz val="12"/>
        <color indexed="8"/>
        <rFont val="微軟正黑體 Light"/>
        <family val="2"/>
      </rPr>
      <t xml:space="preserve"> B組 (</t>
    </r>
    <r>
      <rPr>
        <b/>
        <sz val="12"/>
        <color indexed="8"/>
        <rFont val="Microsoft JhengHei Light"/>
        <family val="2"/>
      </rPr>
      <t>基層診所組</t>
    </r>
    <r>
      <rPr>
        <b/>
        <sz val="12"/>
        <color indexed="8"/>
        <rFont val="微軟正黑體 Light"/>
        <family val="2"/>
      </rPr>
      <t>)</t>
    </r>
  </si>
  <si>
    <r>
      <rPr>
        <sz val="16"/>
        <color indexed="12"/>
        <rFont val="標楷體"/>
        <family val="4"/>
      </rPr>
      <t>基本資料</t>
    </r>
  </si>
  <si>
    <r>
      <rPr>
        <sz val="16"/>
        <color indexed="12"/>
        <rFont val="標楷體"/>
        <family val="4"/>
      </rPr>
      <t>個案納入條件</t>
    </r>
  </si>
  <si>
    <r>
      <rPr>
        <sz val="16"/>
        <color indexed="12"/>
        <rFont val="標楷體"/>
        <family val="4"/>
      </rPr>
      <t>使用</t>
    </r>
    <r>
      <rPr>
        <sz val="16"/>
        <color indexed="12"/>
        <rFont val="Times New Roman"/>
        <family val="1"/>
      </rPr>
      <t>SGLT2i</t>
    </r>
    <r>
      <rPr>
        <sz val="16"/>
        <color indexed="12"/>
        <rFont val="標楷體"/>
        <family val="4"/>
      </rPr>
      <t xml:space="preserve">後
</t>
    </r>
    <r>
      <rPr>
        <sz val="16"/>
        <color indexed="12"/>
        <rFont val="Times New Roman"/>
        <family val="1"/>
      </rPr>
      <t>(</t>
    </r>
    <r>
      <rPr>
        <sz val="16"/>
        <color indexed="12"/>
        <rFont val="標楷體"/>
        <family val="4"/>
      </rPr>
      <t>觀察點一</t>
    </r>
    <r>
      <rPr>
        <sz val="16"/>
        <color indexed="12"/>
        <rFont val="Times New Roman"/>
        <family val="1"/>
      </rPr>
      <t>)</t>
    </r>
  </si>
  <si>
    <r>
      <rPr>
        <sz val="12"/>
        <color indexed="10"/>
        <rFont val="標楷體"/>
        <family val="4"/>
      </rPr>
      <t>需</t>
    </r>
    <r>
      <rPr>
        <sz val="12"/>
        <color indexed="10"/>
        <rFont val="Times New Roman"/>
        <family val="1"/>
      </rPr>
      <t>HbA1c&gt;7%</t>
    </r>
  </si>
  <si>
    <r>
      <rPr>
        <sz val="12"/>
        <color indexed="10"/>
        <rFont val="標楷體"/>
        <family val="4"/>
      </rPr>
      <t>需</t>
    </r>
    <r>
      <rPr>
        <sz val="12"/>
        <color indexed="10"/>
        <rFont val="Times New Roman"/>
        <family val="1"/>
      </rPr>
      <t>eGFR&gt;45</t>
    </r>
  </si>
  <si>
    <r>
      <rPr>
        <sz val="12"/>
        <color indexed="10"/>
        <rFont val="標楷體"/>
        <family val="4"/>
      </rPr>
      <t>需</t>
    </r>
    <r>
      <rPr>
        <sz val="12"/>
        <color indexed="10"/>
        <rFont val="Times New Roman"/>
        <family val="1"/>
      </rPr>
      <t>UACR&gt;30mg/g</t>
    </r>
  </si>
  <si>
    <r>
      <rPr>
        <sz val="12"/>
        <color indexed="10"/>
        <rFont val="標楷體"/>
        <family val="4"/>
      </rPr>
      <t>納入時需尚未經過</t>
    </r>
    <r>
      <rPr>
        <sz val="12"/>
        <color indexed="10"/>
        <rFont val="Times New Roman"/>
        <family val="1"/>
      </rPr>
      <t>SGLT2i</t>
    </r>
    <r>
      <rPr>
        <sz val="12"/>
        <color indexed="10"/>
        <rFont val="標楷體"/>
        <family val="4"/>
      </rPr>
      <t>治療</t>
    </r>
  </si>
  <si>
    <r>
      <rPr>
        <sz val="12"/>
        <color indexed="8"/>
        <rFont val="標楷體"/>
        <family val="4"/>
      </rPr>
      <t>編號</t>
    </r>
  </si>
  <si>
    <r>
      <rPr>
        <sz val="12"/>
        <color indexed="8"/>
        <rFont val="標楷體"/>
        <family val="4"/>
      </rPr>
      <t>性別</t>
    </r>
  </si>
  <si>
    <r>
      <rPr>
        <sz val="12"/>
        <color indexed="8"/>
        <rFont val="標楷體"/>
        <family val="4"/>
      </rPr>
      <t>年齡</t>
    </r>
  </si>
  <si>
    <r>
      <rPr>
        <sz val="12"/>
        <color indexed="8"/>
        <rFont val="標楷體"/>
        <family val="4"/>
      </rPr>
      <t xml:space="preserve">糖尿病病史
</t>
    </r>
    <r>
      <rPr>
        <sz val="12"/>
        <color indexed="8"/>
        <rFont val="Times New Roman"/>
        <family val="1"/>
      </rPr>
      <t>(year)</t>
    </r>
  </si>
  <si>
    <r>
      <t xml:space="preserve">Baseline </t>
    </r>
    <r>
      <rPr>
        <sz val="12"/>
        <color indexed="8"/>
        <rFont val="標楷體"/>
        <family val="4"/>
      </rPr>
      <t xml:space="preserve">體重
</t>
    </r>
    <r>
      <rPr>
        <sz val="12"/>
        <color indexed="8"/>
        <rFont val="Times New Roman"/>
        <family val="1"/>
      </rPr>
      <t>(kg)</t>
    </r>
  </si>
  <si>
    <r>
      <t>Baseline eGFR
(mL/min/1.73 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</si>
  <si>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開始接受</t>
    </r>
    <r>
      <rPr>
        <sz val="12"/>
        <color indexed="8"/>
        <rFont val="Times New Roman"/>
        <family val="1"/>
      </rPr>
      <t>SGLT2-i</t>
    </r>
    <r>
      <rPr>
        <sz val="12"/>
        <color indexed="8"/>
        <rFont val="標楷體"/>
        <family val="4"/>
      </rPr>
      <t>治療日期</t>
    </r>
  </si>
  <si>
    <r>
      <rPr>
        <sz val="11"/>
        <color indexed="8"/>
        <rFont val="標楷體"/>
        <family val="4"/>
      </rPr>
      <t>紀錄日期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標楷體"/>
        <family val="4"/>
      </rPr>
      <t>一</t>
    </r>
    <r>
      <rPr>
        <sz val="11"/>
        <color indexed="8"/>
        <rFont val="Times New Roman"/>
        <family val="1"/>
      </rPr>
      <t>)</t>
    </r>
  </si>
  <si>
    <r>
      <t>HbA</t>
    </r>
    <r>
      <rPr>
        <vertAlign val="subscript"/>
        <sz val="11"/>
        <color indexed="8"/>
        <rFont val="Times New Roman"/>
        <family val="1"/>
      </rPr>
      <t xml:space="preserve">1c
</t>
    </r>
    <r>
      <rPr>
        <sz val="11"/>
        <color indexed="8"/>
        <rFont val="Times New Roman"/>
        <family val="1"/>
      </rPr>
      <t>(%)</t>
    </r>
  </si>
  <si>
    <r>
      <rPr>
        <sz val="11"/>
        <color indexed="8"/>
        <rFont val="標楷體"/>
        <family val="4"/>
      </rPr>
      <t xml:space="preserve">體重
</t>
    </r>
    <r>
      <rPr>
        <sz val="11"/>
        <color indexed="8"/>
        <rFont val="Times New Roman"/>
        <family val="1"/>
      </rPr>
      <t>(kg)</t>
    </r>
  </si>
  <si>
    <r>
      <rPr>
        <b/>
        <sz val="11"/>
        <color indexed="8"/>
        <rFont val="標楷體"/>
        <family val="4"/>
      </rPr>
      <t>體重</t>
    </r>
    <r>
      <rPr>
        <b/>
        <sz val="11"/>
        <color indexed="8"/>
        <rFont val="Times New Roman"/>
        <family val="1"/>
      </rPr>
      <t xml:space="preserve"> +/- 
(kg)</t>
    </r>
  </si>
  <si>
    <r>
      <rPr>
        <b/>
        <sz val="11"/>
        <color indexed="8"/>
        <rFont val="標楷體"/>
        <family val="4"/>
      </rPr>
      <t>體重減輕比率</t>
    </r>
  </si>
  <si>
    <r>
      <t>UACR</t>
    </r>
    <r>
      <rPr>
        <b/>
        <sz val="12"/>
        <color indexed="8"/>
        <rFont val="標楷體"/>
        <family val="4"/>
      </rPr>
      <t>下
降比率</t>
    </r>
  </si>
  <si>
    <r>
      <rPr>
        <sz val="12"/>
        <color indexed="8"/>
        <rFont val="標楷體"/>
        <family val="4"/>
      </rPr>
      <t>總計</t>
    </r>
  </si>
  <si>
    <r>
      <rPr>
        <b/>
        <sz val="12"/>
        <color indexed="57"/>
        <rFont val="標楷體"/>
        <family val="4"/>
      </rPr>
      <t>範例</t>
    </r>
  </si>
  <si>
    <r>
      <rPr>
        <sz val="12"/>
        <color indexed="8"/>
        <rFont val="Microsoft JhengHei Light"/>
        <family val="2"/>
      </rPr>
      <t>整體UACR</t>
    </r>
    <r>
      <rPr>
        <sz val="12"/>
        <color indexed="8"/>
        <rFont val="Microsoft JhengHei Light"/>
        <family val="2"/>
      </rPr>
      <t>下降</t>
    </r>
    <r>
      <rPr>
        <sz val="12"/>
        <color indexed="8"/>
        <rFont val="Microsoft JhengHei Light"/>
        <family val="2"/>
      </rPr>
      <t>比率</t>
    </r>
  </si>
  <si>
    <r>
      <rPr>
        <sz val="12"/>
        <color indexed="8"/>
        <rFont val="Microsoft JhengHei Light"/>
        <family val="2"/>
      </rPr>
      <t>總收案人數</t>
    </r>
    <r>
      <rPr>
        <sz val="12"/>
        <color indexed="8"/>
        <rFont val="Microsoft JhengHei Light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</si>
</sst>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%"/>
  </numFmts>
  <fonts count="6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新細明體"/>
      <family val="1"/>
    </font>
    <font>
      <sz val="12"/>
      <color indexed="8"/>
      <name val="Microsoft JhengHei Light"/>
      <family val="2"/>
    </font>
    <font>
      <b/>
      <sz val="12"/>
      <color indexed="8"/>
      <name val="Microsoft JhengHei Light"/>
      <family val="2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vertAlign val="subscript"/>
      <sz val="12"/>
      <color indexed="8"/>
      <name val="Microsoft JhengHei Light"/>
      <family val="2"/>
    </font>
    <font>
      <b/>
      <sz val="12"/>
      <color indexed="8"/>
      <name val="微軟正黑體 Light"/>
      <family val="2"/>
    </font>
    <font>
      <b/>
      <sz val="12"/>
      <color indexed="8"/>
      <name val="Segoe UI Symbol"/>
      <family val="2"/>
    </font>
    <font>
      <sz val="16"/>
      <color indexed="12"/>
      <name val="標楷體"/>
      <family val="4"/>
    </font>
    <font>
      <sz val="12"/>
      <color indexed="10"/>
      <name val="標楷體"/>
      <family val="4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sz val="12"/>
      <color indexed="8"/>
      <name val="Times New Roman"/>
      <family val="1"/>
    </font>
    <font>
      <sz val="16"/>
      <color indexed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57"/>
      <name val="標楷體"/>
      <family val="4"/>
    </font>
    <font>
      <b/>
      <sz val="12"/>
      <color indexed="57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Microsoft JhengHei Light"/>
      <family val="2"/>
    </font>
    <font>
      <b/>
      <sz val="12"/>
      <color theme="1"/>
      <name val="Microsoft JhengHei Light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9" tint="-0.4999699890613556"/>
      <name val="Times New Roman"/>
      <family val="1"/>
    </font>
    <font>
      <b/>
      <sz val="12"/>
      <color theme="9" tint="-0.4999699890613556"/>
      <name val="Calibri"/>
      <family val="1"/>
    </font>
    <font>
      <sz val="16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9" fillId="0" borderId="10" xfId="33" applyFont="1" applyFill="1" applyBorder="1" applyAlignment="1" applyProtection="1">
      <alignment horizontal="left" vertical="center"/>
      <protection locked="0"/>
    </xf>
    <xf numFmtId="0" fontId="59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 wrapText="1"/>
    </xf>
    <xf numFmtId="0" fontId="59" fillId="6" borderId="10" xfId="33" applyFont="1" applyFill="1" applyBorder="1" applyAlignment="1" applyProtection="1">
      <alignment horizontal="left" vertical="center"/>
      <protection locked="0"/>
    </xf>
    <xf numFmtId="0" fontId="59" fillId="6" borderId="10" xfId="0" applyFont="1" applyFill="1" applyBorder="1" applyAlignment="1">
      <alignment horizontal="justify" vertical="center"/>
    </xf>
    <xf numFmtId="0" fontId="59" fillId="6" borderId="10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1" fillId="6" borderId="10" xfId="0" applyFont="1" applyFill="1" applyBorder="1" applyAlignment="1">
      <alignment horizontal="center" vertical="center"/>
    </xf>
    <xf numFmtId="0" fontId="61" fillId="6" borderId="10" xfId="0" applyFont="1" applyFill="1" applyBorder="1" applyAlignment="1">
      <alignment horizontal="center" vertical="center" wrapText="1"/>
    </xf>
    <xf numFmtId="14" fontId="63" fillId="6" borderId="10" xfId="33" applyNumberFormat="1" applyFont="1" applyFill="1" applyBorder="1" applyAlignment="1" applyProtection="1">
      <alignment horizontal="center" vertical="center" wrapText="1"/>
      <protection locked="0"/>
    </xf>
    <xf numFmtId="0" fontId="19" fillId="6" borderId="10" xfId="33" applyFont="1" applyFill="1" applyBorder="1" applyAlignment="1" applyProtection="1">
      <alignment horizontal="center" vertical="center" wrapText="1"/>
      <protection locked="0"/>
    </xf>
    <xf numFmtId="176" fontId="64" fillId="0" borderId="10" xfId="33" applyNumberFormat="1" applyFont="1" applyBorder="1" applyAlignment="1" applyProtection="1">
      <alignment horizontal="center" vertical="center" wrapText="1"/>
      <protection locked="0"/>
    </xf>
    <xf numFmtId="177" fontId="64" fillId="0" borderId="10" xfId="33" applyNumberFormat="1" applyFont="1" applyBorder="1" applyAlignment="1" applyProtection="1">
      <alignment horizontal="center" vertical="center" wrapText="1"/>
      <protection locked="0"/>
    </xf>
    <xf numFmtId="0" fontId="6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177" fontId="61" fillId="0" borderId="10" xfId="39" applyNumberFormat="1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6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177" fontId="66" fillId="0" borderId="10" xfId="39" applyNumberFormat="1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9" fillId="6" borderId="10" xfId="33" applyFont="1" applyFill="1" applyBorder="1" applyAlignment="1" applyProtection="1">
      <alignment horizontal="left" vertical="center" wrapText="1"/>
      <protection locked="0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6"/>
  <sheetViews>
    <sheetView tabSelected="1" zoomScale="80" zoomScaleNormal="80" zoomScalePageLayoutView="0" workbookViewId="0" topLeftCell="G44">
      <selection activeCell="R66" sqref="R66"/>
    </sheetView>
  </sheetViews>
  <sheetFormatPr defaultColWidth="9.00390625" defaultRowHeight="15.75"/>
  <cols>
    <col min="1" max="1" width="8.75390625" style="8" customWidth="1"/>
    <col min="2" max="2" width="8.875" style="8" bestFit="1" customWidth="1"/>
    <col min="3" max="3" width="8.75390625" style="8" customWidth="1"/>
    <col min="4" max="4" width="8.875" style="8" bestFit="1" customWidth="1"/>
    <col min="5" max="5" width="15.50390625" style="8" customWidth="1"/>
    <col min="6" max="7" width="17.875" style="8" customWidth="1"/>
    <col min="8" max="8" width="16.75390625" style="8" customWidth="1"/>
    <col min="9" max="9" width="18.375" style="8" customWidth="1"/>
    <col min="10" max="10" width="20.125" style="8" customWidth="1"/>
    <col min="11" max="11" width="30.875" style="8" customWidth="1"/>
    <col min="12" max="12" width="12.125" style="8" customWidth="1"/>
    <col min="13" max="13" width="9.50390625" style="8" bestFit="1" customWidth="1"/>
    <col min="14" max="16" width="8.875" style="8" bestFit="1" customWidth="1"/>
    <col min="17" max="17" width="9.50390625" style="8" bestFit="1" customWidth="1"/>
    <col min="18" max="18" width="8.875" style="8" bestFit="1" customWidth="1"/>
    <col min="19" max="19" width="13.625" style="8" customWidth="1"/>
    <col min="20" max="20" width="10.875" style="8" customWidth="1"/>
    <col min="21" max="22" width="8.75390625" style="8" customWidth="1"/>
  </cols>
  <sheetData>
    <row r="2" spans="3:20" ht="21">
      <c r="C2" s="28" t="s">
        <v>14</v>
      </c>
      <c r="D2" s="28"/>
      <c r="E2" s="28"/>
      <c r="F2" s="28"/>
      <c r="G2" s="28"/>
      <c r="H2" s="28" t="s">
        <v>15</v>
      </c>
      <c r="I2" s="28"/>
      <c r="J2" s="28"/>
      <c r="K2" s="28"/>
      <c r="L2" s="29" t="s">
        <v>16</v>
      </c>
      <c r="M2" s="28"/>
      <c r="N2" s="28"/>
      <c r="O2" s="28"/>
      <c r="P2" s="28"/>
      <c r="Q2" s="28"/>
      <c r="R2" s="28"/>
      <c r="S2" s="28"/>
      <c r="T2" s="28"/>
    </row>
    <row r="3" spans="1:22" s="1" customFormat="1" ht="50.25" customHeight="1">
      <c r="A3" s="9"/>
      <c r="B3" s="9"/>
      <c r="C3" s="28"/>
      <c r="D3" s="28"/>
      <c r="E3" s="28"/>
      <c r="F3" s="28"/>
      <c r="G3" s="28"/>
      <c r="H3" s="10" t="s">
        <v>17</v>
      </c>
      <c r="I3" s="10" t="s">
        <v>18</v>
      </c>
      <c r="J3" s="10" t="s">
        <v>19</v>
      </c>
      <c r="K3" s="11" t="s">
        <v>20</v>
      </c>
      <c r="L3" s="28"/>
      <c r="M3" s="28"/>
      <c r="N3" s="28"/>
      <c r="O3" s="28"/>
      <c r="P3" s="28"/>
      <c r="Q3" s="28"/>
      <c r="R3" s="28"/>
      <c r="S3" s="28"/>
      <c r="T3" s="28"/>
      <c r="U3" s="9"/>
      <c r="V3" s="9"/>
    </row>
    <row r="4" spans="1:22" s="1" customFormat="1" ht="59.25" customHeight="1">
      <c r="A4" s="9"/>
      <c r="B4" s="12" t="s">
        <v>21</v>
      </c>
      <c r="C4" s="12" t="s">
        <v>22</v>
      </c>
      <c r="D4" s="12" t="s">
        <v>23</v>
      </c>
      <c r="E4" s="13" t="s">
        <v>24</v>
      </c>
      <c r="F4" s="13" t="s">
        <v>25</v>
      </c>
      <c r="G4" s="13" t="s">
        <v>2</v>
      </c>
      <c r="H4" s="13" t="s">
        <v>0</v>
      </c>
      <c r="I4" s="13" t="s">
        <v>26</v>
      </c>
      <c r="J4" s="13" t="s">
        <v>1</v>
      </c>
      <c r="K4" s="12" t="s">
        <v>27</v>
      </c>
      <c r="L4" s="14" t="s">
        <v>28</v>
      </c>
      <c r="M4" s="15" t="s">
        <v>29</v>
      </c>
      <c r="N4" s="16" t="s">
        <v>3</v>
      </c>
      <c r="O4" s="15" t="s">
        <v>30</v>
      </c>
      <c r="P4" s="16" t="s">
        <v>31</v>
      </c>
      <c r="Q4" s="17" t="s">
        <v>32</v>
      </c>
      <c r="R4" s="13" t="s">
        <v>4</v>
      </c>
      <c r="S4" s="18" t="s">
        <v>5</v>
      </c>
      <c r="T4" s="18" t="s">
        <v>33</v>
      </c>
      <c r="U4" s="9"/>
      <c r="V4" s="9"/>
    </row>
    <row r="5" spans="1:22" s="26" customFormat="1" ht="16.5">
      <c r="A5" s="22" t="s">
        <v>35</v>
      </c>
      <c r="B5" s="23">
        <v>0</v>
      </c>
      <c r="C5" s="23" t="s">
        <v>6</v>
      </c>
      <c r="D5" s="23">
        <v>55</v>
      </c>
      <c r="E5" s="23">
        <v>5</v>
      </c>
      <c r="F5" s="23">
        <v>68</v>
      </c>
      <c r="G5" s="23">
        <v>26.5</v>
      </c>
      <c r="H5" s="23">
        <v>7.6</v>
      </c>
      <c r="I5" s="23">
        <v>70</v>
      </c>
      <c r="J5" s="23">
        <v>150</v>
      </c>
      <c r="K5" s="24">
        <v>43837</v>
      </c>
      <c r="L5" s="24">
        <v>43921</v>
      </c>
      <c r="M5" s="23">
        <v>6.8</v>
      </c>
      <c r="N5" s="23">
        <f>M5-H5</f>
        <v>-0.7999999999999998</v>
      </c>
      <c r="O5" s="23">
        <v>66</v>
      </c>
      <c r="P5" s="23">
        <f aca="true" t="shared" si="0" ref="P5:P36">O5-F5</f>
        <v>-2</v>
      </c>
      <c r="Q5" s="25">
        <f aca="true" t="shared" si="1" ref="Q5:Q36">P5/F5</f>
        <v>-0.029411764705882353</v>
      </c>
      <c r="R5" s="23">
        <v>77</v>
      </c>
      <c r="S5" s="23">
        <f>R5-J5</f>
        <v>-73</v>
      </c>
      <c r="T5" s="25">
        <f>S5/J5</f>
        <v>-0.4866666666666667</v>
      </c>
      <c r="U5" s="22"/>
      <c r="V5" s="22"/>
    </row>
    <row r="6" spans="2:20" ht="16.5">
      <c r="B6" s="21">
        <v>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9">
        <f aca="true" t="shared" si="2" ref="N6:N60">M6-H6</f>
        <v>0</v>
      </c>
      <c r="O6" s="21"/>
      <c r="P6" s="19">
        <f t="shared" si="0"/>
        <v>0</v>
      </c>
      <c r="Q6" s="20" t="e">
        <f t="shared" si="1"/>
        <v>#DIV/0!</v>
      </c>
      <c r="R6" s="21"/>
      <c r="S6" s="19">
        <f aca="true" t="shared" si="3" ref="S6:S60">R6-J6</f>
        <v>0</v>
      </c>
      <c r="T6" s="20" t="e">
        <f aca="true" t="shared" si="4" ref="T6:T60">S6/J6</f>
        <v>#DIV/0!</v>
      </c>
    </row>
    <row r="7" spans="2:20" ht="16.5">
      <c r="B7" s="21">
        <v>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9">
        <f t="shared" si="2"/>
        <v>0</v>
      </c>
      <c r="O7" s="21"/>
      <c r="P7" s="19">
        <f t="shared" si="0"/>
        <v>0</v>
      </c>
      <c r="Q7" s="20" t="e">
        <f t="shared" si="1"/>
        <v>#DIV/0!</v>
      </c>
      <c r="R7" s="21"/>
      <c r="S7" s="19">
        <f t="shared" si="3"/>
        <v>0</v>
      </c>
      <c r="T7" s="20" t="e">
        <f t="shared" si="4"/>
        <v>#DIV/0!</v>
      </c>
    </row>
    <row r="8" spans="2:20" ht="16.5">
      <c r="B8" s="21">
        <v>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9">
        <f t="shared" si="2"/>
        <v>0</v>
      </c>
      <c r="O8" s="21"/>
      <c r="P8" s="19">
        <f t="shared" si="0"/>
        <v>0</v>
      </c>
      <c r="Q8" s="20" t="e">
        <f t="shared" si="1"/>
        <v>#DIV/0!</v>
      </c>
      <c r="R8" s="21"/>
      <c r="S8" s="19">
        <f t="shared" si="3"/>
        <v>0</v>
      </c>
      <c r="T8" s="20" t="e">
        <f t="shared" si="4"/>
        <v>#DIV/0!</v>
      </c>
    </row>
    <row r="9" spans="2:20" ht="16.5">
      <c r="B9" s="21">
        <v>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19">
        <f t="shared" si="2"/>
        <v>0</v>
      </c>
      <c r="O9" s="21"/>
      <c r="P9" s="19">
        <f t="shared" si="0"/>
        <v>0</v>
      </c>
      <c r="Q9" s="20" t="e">
        <f t="shared" si="1"/>
        <v>#DIV/0!</v>
      </c>
      <c r="R9" s="21"/>
      <c r="S9" s="19">
        <f t="shared" si="3"/>
        <v>0</v>
      </c>
      <c r="T9" s="20" t="e">
        <f t="shared" si="4"/>
        <v>#DIV/0!</v>
      </c>
    </row>
    <row r="10" spans="2:20" ht="16.5">
      <c r="B10" s="21">
        <v>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9">
        <f t="shared" si="2"/>
        <v>0</v>
      </c>
      <c r="O10" s="21"/>
      <c r="P10" s="19">
        <f t="shared" si="0"/>
        <v>0</v>
      </c>
      <c r="Q10" s="20" t="e">
        <f t="shared" si="1"/>
        <v>#DIV/0!</v>
      </c>
      <c r="R10" s="21"/>
      <c r="S10" s="19">
        <f t="shared" si="3"/>
        <v>0</v>
      </c>
      <c r="T10" s="20" t="e">
        <f t="shared" si="4"/>
        <v>#DIV/0!</v>
      </c>
    </row>
    <row r="11" spans="2:20" ht="16.5">
      <c r="B11" s="21">
        <v>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9">
        <f t="shared" si="2"/>
        <v>0</v>
      </c>
      <c r="O11" s="21"/>
      <c r="P11" s="19">
        <f t="shared" si="0"/>
        <v>0</v>
      </c>
      <c r="Q11" s="20" t="e">
        <f t="shared" si="1"/>
        <v>#DIV/0!</v>
      </c>
      <c r="R11" s="21"/>
      <c r="S11" s="19">
        <f t="shared" si="3"/>
        <v>0</v>
      </c>
      <c r="T11" s="20" t="e">
        <f t="shared" si="4"/>
        <v>#DIV/0!</v>
      </c>
    </row>
    <row r="12" spans="2:20" ht="16.5">
      <c r="B12" s="21">
        <v>7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9">
        <f t="shared" si="2"/>
        <v>0</v>
      </c>
      <c r="O12" s="21"/>
      <c r="P12" s="19">
        <f t="shared" si="0"/>
        <v>0</v>
      </c>
      <c r="Q12" s="20" t="e">
        <f t="shared" si="1"/>
        <v>#DIV/0!</v>
      </c>
      <c r="R12" s="21"/>
      <c r="S12" s="19">
        <f t="shared" si="3"/>
        <v>0</v>
      </c>
      <c r="T12" s="20" t="e">
        <f t="shared" si="4"/>
        <v>#DIV/0!</v>
      </c>
    </row>
    <row r="13" spans="2:20" ht="16.5">
      <c r="B13" s="21">
        <v>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9">
        <f t="shared" si="2"/>
        <v>0</v>
      </c>
      <c r="O13" s="21"/>
      <c r="P13" s="19">
        <f t="shared" si="0"/>
        <v>0</v>
      </c>
      <c r="Q13" s="20" t="e">
        <f t="shared" si="1"/>
        <v>#DIV/0!</v>
      </c>
      <c r="R13" s="21"/>
      <c r="S13" s="19">
        <f t="shared" si="3"/>
        <v>0</v>
      </c>
      <c r="T13" s="20" t="e">
        <f t="shared" si="4"/>
        <v>#DIV/0!</v>
      </c>
    </row>
    <row r="14" spans="2:20" ht="16.5">
      <c r="B14" s="21">
        <v>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9">
        <f t="shared" si="2"/>
        <v>0</v>
      </c>
      <c r="O14" s="21"/>
      <c r="P14" s="19">
        <f t="shared" si="0"/>
        <v>0</v>
      </c>
      <c r="Q14" s="20" t="e">
        <f t="shared" si="1"/>
        <v>#DIV/0!</v>
      </c>
      <c r="R14" s="21"/>
      <c r="S14" s="19">
        <f t="shared" si="3"/>
        <v>0</v>
      </c>
      <c r="T14" s="20" t="e">
        <f t="shared" si="4"/>
        <v>#DIV/0!</v>
      </c>
    </row>
    <row r="15" spans="2:20" ht="16.5">
      <c r="B15" s="21">
        <v>10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9">
        <f t="shared" si="2"/>
        <v>0</v>
      </c>
      <c r="O15" s="21"/>
      <c r="P15" s="19">
        <f t="shared" si="0"/>
        <v>0</v>
      </c>
      <c r="Q15" s="20" t="e">
        <f t="shared" si="1"/>
        <v>#DIV/0!</v>
      </c>
      <c r="R15" s="21"/>
      <c r="S15" s="19">
        <f t="shared" si="3"/>
        <v>0</v>
      </c>
      <c r="T15" s="20" t="e">
        <f t="shared" si="4"/>
        <v>#DIV/0!</v>
      </c>
    </row>
    <row r="16" spans="2:20" ht="16.5">
      <c r="B16" s="21">
        <v>11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9">
        <f t="shared" si="2"/>
        <v>0</v>
      </c>
      <c r="O16" s="21"/>
      <c r="P16" s="19">
        <f t="shared" si="0"/>
        <v>0</v>
      </c>
      <c r="Q16" s="20" t="e">
        <f t="shared" si="1"/>
        <v>#DIV/0!</v>
      </c>
      <c r="R16" s="21"/>
      <c r="S16" s="19">
        <f t="shared" si="3"/>
        <v>0</v>
      </c>
      <c r="T16" s="20" t="e">
        <f t="shared" si="4"/>
        <v>#DIV/0!</v>
      </c>
    </row>
    <row r="17" spans="2:20" ht="16.5">
      <c r="B17" s="21">
        <v>12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9">
        <f t="shared" si="2"/>
        <v>0</v>
      </c>
      <c r="O17" s="21"/>
      <c r="P17" s="19">
        <f t="shared" si="0"/>
        <v>0</v>
      </c>
      <c r="Q17" s="20" t="e">
        <f t="shared" si="1"/>
        <v>#DIV/0!</v>
      </c>
      <c r="R17" s="21"/>
      <c r="S17" s="19">
        <f t="shared" si="3"/>
        <v>0</v>
      </c>
      <c r="T17" s="20" t="e">
        <f t="shared" si="4"/>
        <v>#DIV/0!</v>
      </c>
    </row>
    <row r="18" spans="2:20" ht="16.5">
      <c r="B18" s="21">
        <v>13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9">
        <f t="shared" si="2"/>
        <v>0</v>
      </c>
      <c r="O18" s="21"/>
      <c r="P18" s="19">
        <f t="shared" si="0"/>
        <v>0</v>
      </c>
      <c r="Q18" s="20" t="e">
        <f t="shared" si="1"/>
        <v>#DIV/0!</v>
      </c>
      <c r="R18" s="21"/>
      <c r="S18" s="19">
        <f t="shared" si="3"/>
        <v>0</v>
      </c>
      <c r="T18" s="20" t="e">
        <f t="shared" si="4"/>
        <v>#DIV/0!</v>
      </c>
    </row>
    <row r="19" spans="2:20" ht="16.5">
      <c r="B19" s="21">
        <v>14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9">
        <f t="shared" si="2"/>
        <v>0</v>
      </c>
      <c r="O19" s="21"/>
      <c r="P19" s="19">
        <f t="shared" si="0"/>
        <v>0</v>
      </c>
      <c r="Q19" s="20" t="e">
        <f t="shared" si="1"/>
        <v>#DIV/0!</v>
      </c>
      <c r="R19" s="21"/>
      <c r="S19" s="19">
        <f t="shared" si="3"/>
        <v>0</v>
      </c>
      <c r="T19" s="20" t="e">
        <f t="shared" si="4"/>
        <v>#DIV/0!</v>
      </c>
    </row>
    <row r="20" spans="2:20" ht="16.5">
      <c r="B20" s="21">
        <v>15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>
        <f t="shared" si="2"/>
        <v>0</v>
      </c>
      <c r="O20" s="21"/>
      <c r="P20" s="19">
        <f t="shared" si="0"/>
        <v>0</v>
      </c>
      <c r="Q20" s="20" t="e">
        <f t="shared" si="1"/>
        <v>#DIV/0!</v>
      </c>
      <c r="R20" s="21"/>
      <c r="S20" s="19">
        <f t="shared" si="3"/>
        <v>0</v>
      </c>
      <c r="T20" s="20" t="e">
        <f t="shared" si="4"/>
        <v>#DIV/0!</v>
      </c>
    </row>
    <row r="21" spans="2:20" ht="16.5">
      <c r="B21" s="21">
        <v>16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9">
        <f t="shared" si="2"/>
        <v>0</v>
      </c>
      <c r="O21" s="21"/>
      <c r="P21" s="19">
        <f t="shared" si="0"/>
        <v>0</v>
      </c>
      <c r="Q21" s="20" t="e">
        <f t="shared" si="1"/>
        <v>#DIV/0!</v>
      </c>
      <c r="R21" s="21"/>
      <c r="S21" s="19">
        <f t="shared" si="3"/>
        <v>0</v>
      </c>
      <c r="T21" s="20" t="e">
        <f t="shared" si="4"/>
        <v>#DIV/0!</v>
      </c>
    </row>
    <row r="22" spans="2:20" ht="16.5">
      <c r="B22" s="21">
        <v>17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9">
        <f t="shared" si="2"/>
        <v>0</v>
      </c>
      <c r="O22" s="21"/>
      <c r="P22" s="19">
        <f t="shared" si="0"/>
        <v>0</v>
      </c>
      <c r="Q22" s="20" t="e">
        <f t="shared" si="1"/>
        <v>#DIV/0!</v>
      </c>
      <c r="R22" s="21"/>
      <c r="S22" s="19">
        <f t="shared" si="3"/>
        <v>0</v>
      </c>
      <c r="T22" s="20" t="e">
        <f t="shared" si="4"/>
        <v>#DIV/0!</v>
      </c>
    </row>
    <row r="23" spans="2:20" ht="16.5">
      <c r="B23" s="21">
        <v>18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9">
        <f t="shared" si="2"/>
        <v>0</v>
      </c>
      <c r="O23" s="21"/>
      <c r="P23" s="19">
        <f t="shared" si="0"/>
        <v>0</v>
      </c>
      <c r="Q23" s="20" t="e">
        <f t="shared" si="1"/>
        <v>#DIV/0!</v>
      </c>
      <c r="R23" s="21"/>
      <c r="S23" s="19">
        <f t="shared" si="3"/>
        <v>0</v>
      </c>
      <c r="T23" s="20" t="e">
        <f t="shared" si="4"/>
        <v>#DIV/0!</v>
      </c>
    </row>
    <row r="24" spans="2:20" ht="16.5">
      <c r="B24" s="21">
        <v>19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9">
        <f t="shared" si="2"/>
        <v>0</v>
      </c>
      <c r="O24" s="21"/>
      <c r="P24" s="19">
        <f t="shared" si="0"/>
        <v>0</v>
      </c>
      <c r="Q24" s="20" t="e">
        <f t="shared" si="1"/>
        <v>#DIV/0!</v>
      </c>
      <c r="R24" s="21"/>
      <c r="S24" s="19">
        <f t="shared" si="3"/>
        <v>0</v>
      </c>
      <c r="T24" s="20" t="e">
        <f t="shared" si="4"/>
        <v>#DIV/0!</v>
      </c>
    </row>
    <row r="25" spans="2:20" ht="16.5">
      <c r="B25" s="21">
        <v>20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19">
        <f t="shared" si="2"/>
        <v>0</v>
      </c>
      <c r="O25" s="21"/>
      <c r="P25" s="19">
        <f t="shared" si="0"/>
        <v>0</v>
      </c>
      <c r="Q25" s="20" t="e">
        <f t="shared" si="1"/>
        <v>#DIV/0!</v>
      </c>
      <c r="R25" s="21"/>
      <c r="S25" s="19">
        <f t="shared" si="3"/>
        <v>0</v>
      </c>
      <c r="T25" s="20" t="e">
        <f t="shared" si="4"/>
        <v>#DIV/0!</v>
      </c>
    </row>
    <row r="26" spans="2:20" ht="16.5">
      <c r="B26" s="21">
        <v>21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9">
        <f t="shared" si="2"/>
        <v>0</v>
      </c>
      <c r="O26" s="21"/>
      <c r="P26" s="19">
        <f t="shared" si="0"/>
        <v>0</v>
      </c>
      <c r="Q26" s="20" t="e">
        <f t="shared" si="1"/>
        <v>#DIV/0!</v>
      </c>
      <c r="R26" s="21"/>
      <c r="S26" s="19">
        <f t="shared" si="3"/>
        <v>0</v>
      </c>
      <c r="T26" s="20" t="e">
        <f t="shared" si="4"/>
        <v>#DIV/0!</v>
      </c>
    </row>
    <row r="27" spans="2:20" ht="16.5">
      <c r="B27" s="21">
        <v>22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>
        <f t="shared" si="2"/>
        <v>0</v>
      </c>
      <c r="O27" s="21"/>
      <c r="P27" s="19">
        <f t="shared" si="0"/>
        <v>0</v>
      </c>
      <c r="Q27" s="20" t="e">
        <f t="shared" si="1"/>
        <v>#DIV/0!</v>
      </c>
      <c r="R27" s="21"/>
      <c r="S27" s="19">
        <f t="shared" si="3"/>
        <v>0</v>
      </c>
      <c r="T27" s="20" t="e">
        <f t="shared" si="4"/>
        <v>#DIV/0!</v>
      </c>
    </row>
    <row r="28" spans="2:20" ht="16.5">
      <c r="B28" s="21">
        <v>23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9">
        <f t="shared" si="2"/>
        <v>0</v>
      </c>
      <c r="O28" s="21"/>
      <c r="P28" s="19">
        <f t="shared" si="0"/>
        <v>0</v>
      </c>
      <c r="Q28" s="20" t="e">
        <f t="shared" si="1"/>
        <v>#DIV/0!</v>
      </c>
      <c r="R28" s="21"/>
      <c r="S28" s="19">
        <f t="shared" si="3"/>
        <v>0</v>
      </c>
      <c r="T28" s="20" t="e">
        <f t="shared" si="4"/>
        <v>#DIV/0!</v>
      </c>
    </row>
    <row r="29" spans="2:20" ht="16.5">
      <c r="B29" s="21">
        <v>24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9">
        <f t="shared" si="2"/>
        <v>0</v>
      </c>
      <c r="O29" s="21"/>
      <c r="P29" s="19">
        <f t="shared" si="0"/>
        <v>0</v>
      </c>
      <c r="Q29" s="20" t="e">
        <f t="shared" si="1"/>
        <v>#DIV/0!</v>
      </c>
      <c r="R29" s="21"/>
      <c r="S29" s="19">
        <f t="shared" si="3"/>
        <v>0</v>
      </c>
      <c r="T29" s="20" t="e">
        <f t="shared" si="4"/>
        <v>#DIV/0!</v>
      </c>
    </row>
    <row r="30" spans="2:20" ht="16.5">
      <c r="B30" s="21">
        <v>25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9">
        <f t="shared" si="2"/>
        <v>0</v>
      </c>
      <c r="O30" s="21"/>
      <c r="P30" s="19">
        <f t="shared" si="0"/>
        <v>0</v>
      </c>
      <c r="Q30" s="20" t="e">
        <f t="shared" si="1"/>
        <v>#DIV/0!</v>
      </c>
      <c r="R30" s="21"/>
      <c r="S30" s="19">
        <f t="shared" si="3"/>
        <v>0</v>
      </c>
      <c r="T30" s="20" t="e">
        <f t="shared" si="4"/>
        <v>#DIV/0!</v>
      </c>
    </row>
    <row r="31" spans="2:20" ht="16.5">
      <c r="B31" s="21">
        <v>26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">
        <f t="shared" si="2"/>
        <v>0</v>
      </c>
      <c r="O31" s="21"/>
      <c r="P31" s="19">
        <f t="shared" si="0"/>
        <v>0</v>
      </c>
      <c r="Q31" s="20" t="e">
        <f t="shared" si="1"/>
        <v>#DIV/0!</v>
      </c>
      <c r="R31" s="21"/>
      <c r="S31" s="19">
        <f t="shared" si="3"/>
        <v>0</v>
      </c>
      <c r="T31" s="20" t="e">
        <f t="shared" si="4"/>
        <v>#DIV/0!</v>
      </c>
    </row>
    <row r="32" spans="2:20" ht="16.5">
      <c r="B32" s="21">
        <v>27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9">
        <f t="shared" si="2"/>
        <v>0</v>
      </c>
      <c r="O32" s="21"/>
      <c r="P32" s="19">
        <f t="shared" si="0"/>
        <v>0</v>
      </c>
      <c r="Q32" s="20" t="e">
        <f t="shared" si="1"/>
        <v>#DIV/0!</v>
      </c>
      <c r="R32" s="21"/>
      <c r="S32" s="19">
        <f t="shared" si="3"/>
        <v>0</v>
      </c>
      <c r="T32" s="20" t="e">
        <f t="shared" si="4"/>
        <v>#DIV/0!</v>
      </c>
    </row>
    <row r="33" spans="2:20" ht="16.5">
      <c r="B33" s="21">
        <v>28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9">
        <f t="shared" si="2"/>
        <v>0</v>
      </c>
      <c r="O33" s="21"/>
      <c r="P33" s="19">
        <f t="shared" si="0"/>
        <v>0</v>
      </c>
      <c r="Q33" s="20" t="e">
        <f t="shared" si="1"/>
        <v>#DIV/0!</v>
      </c>
      <c r="R33" s="21"/>
      <c r="S33" s="19">
        <f t="shared" si="3"/>
        <v>0</v>
      </c>
      <c r="T33" s="20" t="e">
        <f t="shared" si="4"/>
        <v>#DIV/0!</v>
      </c>
    </row>
    <row r="34" spans="2:20" ht="16.5">
      <c r="B34" s="21">
        <v>29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9">
        <f t="shared" si="2"/>
        <v>0</v>
      </c>
      <c r="O34" s="21"/>
      <c r="P34" s="19">
        <f t="shared" si="0"/>
        <v>0</v>
      </c>
      <c r="Q34" s="20" t="e">
        <f t="shared" si="1"/>
        <v>#DIV/0!</v>
      </c>
      <c r="R34" s="21"/>
      <c r="S34" s="19">
        <f t="shared" si="3"/>
        <v>0</v>
      </c>
      <c r="T34" s="20" t="e">
        <f t="shared" si="4"/>
        <v>#DIV/0!</v>
      </c>
    </row>
    <row r="35" spans="2:20" ht="16.5">
      <c r="B35" s="21">
        <v>30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9">
        <f t="shared" si="2"/>
        <v>0</v>
      </c>
      <c r="O35" s="21"/>
      <c r="P35" s="19">
        <f t="shared" si="0"/>
        <v>0</v>
      </c>
      <c r="Q35" s="20" t="e">
        <f t="shared" si="1"/>
        <v>#DIV/0!</v>
      </c>
      <c r="R35" s="21"/>
      <c r="S35" s="19">
        <f t="shared" si="3"/>
        <v>0</v>
      </c>
      <c r="T35" s="20" t="e">
        <f t="shared" si="4"/>
        <v>#DIV/0!</v>
      </c>
    </row>
    <row r="36" spans="2:20" ht="16.5">
      <c r="B36" s="21">
        <v>31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9">
        <f t="shared" si="2"/>
        <v>0</v>
      </c>
      <c r="O36" s="21"/>
      <c r="P36" s="19">
        <f t="shared" si="0"/>
        <v>0</v>
      </c>
      <c r="Q36" s="20" t="e">
        <f t="shared" si="1"/>
        <v>#DIV/0!</v>
      </c>
      <c r="R36" s="21"/>
      <c r="S36" s="19">
        <f t="shared" si="3"/>
        <v>0</v>
      </c>
      <c r="T36" s="20" t="e">
        <f t="shared" si="4"/>
        <v>#DIV/0!</v>
      </c>
    </row>
    <row r="37" spans="2:20" ht="16.5">
      <c r="B37" s="21">
        <v>32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9">
        <f t="shared" si="2"/>
        <v>0</v>
      </c>
      <c r="O37" s="21"/>
      <c r="P37" s="19">
        <f aca="true" t="shared" si="5" ref="P37:P68">O37-F37</f>
        <v>0</v>
      </c>
      <c r="Q37" s="20" t="e">
        <f aca="true" t="shared" si="6" ref="Q37:Q68">P37/F37</f>
        <v>#DIV/0!</v>
      </c>
      <c r="R37" s="21"/>
      <c r="S37" s="19">
        <f t="shared" si="3"/>
        <v>0</v>
      </c>
      <c r="T37" s="20" t="e">
        <f t="shared" si="4"/>
        <v>#DIV/0!</v>
      </c>
    </row>
    <row r="38" spans="2:20" ht="16.5">
      <c r="B38" s="21">
        <v>33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9">
        <f t="shared" si="2"/>
        <v>0</v>
      </c>
      <c r="O38" s="21"/>
      <c r="P38" s="19">
        <f t="shared" si="5"/>
        <v>0</v>
      </c>
      <c r="Q38" s="20" t="e">
        <f t="shared" si="6"/>
        <v>#DIV/0!</v>
      </c>
      <c r="R38" s="21"/>
      <c r="S38" s="19">
        <f t="shared" si="3"/>
        <v>0</v>
      </c>
      <c r="T38" s="20" t="e">
        <f t="shared" si="4"/>
        <v>#DIV/0!</v>
      </c>
    </row>
    <row r="39" spans="2:20" ht="16.5">
      <c r="B39" s="21">
        <v>34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9">
        <f t="shared" si="2"/>
        <v>0</v>
      </c>
      <c r="O39" s="21"/>
      <c r="P39" s="19">
        <f t="shared" si="5"/>
        <v>0</v>
      </c>
      <c r="Q39" s="20" t="e">
        <f t="shared" si="6"/>
        <v>#DIV/0!</v>
      </c>
      <c r="R39" s="21"/>
      <c r="S39" s="19">
        <f t="shared" si="3"/>
        <v>0</v>
      </c>
      <c r="T39" s="20" t="e">
        <f t="shared" si="4"/>
        <v>#DIV/0!</v>
      </c>
    </row>
    <row r="40" spans="2:20" ht="16.5">
      <c r="B40" s="21">
        <v>35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9">
        <f t="shared" si="2"/>
        <v>0</v>
      </c>
      <c r="O40" s="21"/>
      <c r="P40" s="19">
        <f t="shared" si="5"/>
        <v>0</v>
      </c>
      <c r="Q40" s="20" t="e">
        <f t="shared" si="6"/>
        <v>#DIV/0!</v>
      </c>
      <c r="R40" s="21"/>
      <c r="S40" s="19">
        <f t="shared" si="3"/>
        <v>0</v>
      </c>
      <c r="T40" s="20" t="e">
        <f t="shared" si="4"/>
        <v>#DIV/0!</v>
      </c>
    </row>
    <row r="41" spans="2:20" ht="16.5">
      <c r="B41" s="21">
        <v>36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9">
        <f t="shared" si="2"/>
        <v>0</v>
      </c>
      <c r="O41" s="21"/>
      <c r="P41" s="19">
        <f t="shared" si="5"/>
        <v>0</v>
      </c>
      <c r="Q41" s="20" t="e">
        <f t="shared" si="6"/>
        <v>#DIV/0!</v>
      </c>
      <c r="R41" s="21"/>
      <c r="S41" s="19">
        <f t="shared" si="3"/>
        <v>0</v>
      </c>
      <c r="T41" s="20" t="e">
        <f t="shared" si="4"/>
        <v>#DIV/0!</v>
      </c>
    </row>
    <row r="42" spans="2:20" ht="16.5">
      <c r="B42" s="21">
        <v>37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19">
        <f t="shared" si="2"/>
        <v>0</v>
      </c>
      <c r="O42" s="21"/>
      <c r="P42" s="19">
        <f t="shared" si="5"/>
        <v>0</v>
      </c>
      <c r="Q42" s="20" t="e">
        <f t="shared" si="6"/>
        <v>#DIV/0!</v>
      </c>
      <c r="R42" s="21"/>
      <c r="S42" s="19">
        <f t="shared" si="3"/>
        <v>0</v>
      </c>
      <c r="T42" s="20" t="e">
        <f t="shared" si="4"/>
        <v>#DIV/0!</v>
      </c>
    </row>
    <row r="43" spans="2:20" ht="16.5">
      <c r="B43" s="21">
        <v>38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9">
        <f t="shared" si="2"/>
        <v>0</v>
      </c>
      <c r="O43" s="21"/>
      <c r="P43" s="19">
        <f t="shared" si="5"/>
        <v>0</v>
      </c>
      <c r="Q43" s="20" t="e">
        <f t="shared" si="6"/>
        <v>#DIV/0!</v>
      </c>
      <c r="R43" s="21"/>
      <c r="S43" s="19">
        <f t="shared" si="3"/>
        <v>0</v>
      </c>
      <c r="T43" s="20" t="e">
        <f t="shared" si="4"/>
        <v>#DIV/0!</v>
      </c>
    </row>
    <row r="44" spans="2:20" ht="16.5">
      <c r="B44" s="21">
        <v>39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19">
        <f t="shared" si="2"/>
        <v>0</v>
      </c>
      <c r="O44" s="21"/>
      <c r="P44" s="19">
        <f t="shared" si="5"/>
        <v>0</v>
      </c>
      <c r="Q44" s="20" t="e">
        <f t="shared" si="6"/>
        <v>#DIV/0!</v>
      </c>
      <c r="R44" s="21"/>
      <c r="S44" s="19">
        <f t="shared" si="3"/>
        <v>0</v>
      </c>
      <c r="T44" s="20" t="e">
        <f t="shared" si="4"/>
        <v>#DIV/0!</v>
      </c>
    </row>
    <row r="45" spans="2:20" ht="16.5">
      <c r="B45" s="21">
        <v>40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9">
        <f t="shared" si="2"/>
        <v>0</v>
      </c>
      <c r="O45" s="21"/>
      <c r="P45" s="19">
        <f t="shared" si="5"/>
        <v>0</v>
      </c>
      <c r="Q45" s="20" t="e">
        <f t="shared" si="6"/>
        <v>#DIV/0!</v>
      </c>
      <c r="R45" s="21"/>
      <c r="S45" s="19">
        <f t="shared" si="3"/>
        <v>0</v>
      </c>
      <c r="T45" s="20" t="e">
        <f t="shared" si="4"/>
        <v>#DIV/0!</v>
      </c>
    </row>
    <row r="46" spans="2:20" ht="16.5">
      <c r="B46" s="21">
        <v>41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9">
        <f t="shared" si="2"/>
        <v>0</v>
      </c>
      <c r="O46" s="21"/>
      <c r="P46" s="19">
        <f t="shared" si="5"/>
        <v>0</v>
      </c>
      <c r="Q46" s="20" t="e">
        <f t="shared" si="6"/>
        <v>#DIV/0!</v>
      </c>
      <c r="R46" s="21"/>
      <c r="S46" s="19">
        <f t="shared" si="3"/>
        <v>0</v>
      </c>
      <c r="T46" s="20" t="e">
        <f t="shared" si="4"/>
        <v>#DIV/0!</v>
      </c>
    </row>
    <row r="47" spans="2:20" ht="16.5">
      <c r="B47" s="21">
        <v>42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19">
        <f t="shared" si="2"/>
        <v>0</v>
      </c>
      <c r="O47" s="21"/>
      <c r="P47" s="19">
        <f t="shared" si="5"/>
        <v>0</v>
      </c>
      <c r="Q47" s="20" t="e">
        <f t="shared" si="6"/>
        <v>#DIV/0!</v>
      </c>
      <c r="R47" s="21"/>
      <c r="S47" s="19">
        <f t="shared" si="3"/>
        <v>0</v>
      </c>
      <c r="T47" s="20" t="e">
        <f t="shared" si="4"/>
        <v>#DIV/0!</v>
      </c>
    </row>
    <row r="48" spans="2:20" ht="16.5">
      <c r="B48" s="21">
        <v>43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9">
        <f t="shared" si="2"/>
        <v>0</v>
      </c>
      <c r="O48" s="21"/>
      <c r="P48" s="19">
        <f t="shared" si="5"/>
        <v>0</v>
      </c>
      <c r="Q48" s="20" t="e">
        <f t="shared" si="6"/>
        <v>#DIV/0!</v>
      </c>
      <c r="R48" s="21"/>
      <c r="S48" s="19">
        <f t="shared" si="3"/>
        <v>0</v>
      </c>
      <c r="T48" s="20" t="e">
        <f t="shared" si="4"/>
        <v>#DIV/0!</v>
      </c>
    </row>
    <row r="49" spans="2:20" ht="16.5">
      <c r="B49" s="21">
        <v>44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19">
        <f t="shared" si="2"/>
        <v>0</v>
      </c>
      <c r="O49" s="21"/>
      <c r="P49" s="19">
        <f t="shared" si="5"/>
        <v>0</v>
      </c>
      <c r="Q49" s="20" t="e">
        <f t="shared" si="6"/>
        <v>#DIV/0!</v>
      </c>
      <c r="R49" s="21"/>
      <c r="S49" s="19">
        <f t="shared" si="3"/>
        <v>0</v>
      </c>
      <c r="T49" s="20" t="e">
        <f t="shared" si="4"/>
        <v>#DIV/0!</v>
      </c>
    </row>
    <row r="50" spans="2:20" ht="16.5">
      <c r="B50" s="21">
        <v>45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9">
        <f t="shared" si="2"/>
        <v>0</v>
      </c>
      <c r="O50" s="21"/>
      <c r="P50" s="19">
        <f t="shared" si="5"/>
        <v>0</v>
      </c>
      <c r="Q50" s="20" t="e">
        <f t="shared" si="6"/>
        <v>#DIV/0!</v>
      </c>
      <c r="R50" s="21"/>
      <c r="S50" s="19">
        <f t="shared" si="3"/>
        <v>0</v>
      </c>
      <c r="T50" s="20" t="e">
        <f t="shared" si="4"/>
        <v>#DIV/0!</v>
      </c>
    </row>
    <row r="51" spans="2:20" ht="16.5">
      <c r="B51" s="21">
        <v>46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19">
        <f t="shared" si="2"/>
        <v>0</v>
      </c>
      <c r="O51" s="21"/>
      <c r="P51" s="19">
        <f t="shared" si="5"/>
        <v>0</v>
      </c>
      <c r="Q51" s="20" t="e">
        <f t="shared" si="6"/>
        <v>#DIV/0!</v>
      </c>
      <c r="R51" s="21"/>
      <c r="S51" s="19">
        <f t="shared" si="3"/>
        <v>0</v>
      </c>
      <c r="T51" s="20" t="e">
        <f t="shared" si="4"/>
        <v>#DIV/0!</v>
      </c>
    </row>
    <row r="52" spans="2:20" ht="16.5">
      <c r="B52" s="21">
        <v>47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19">
        <f t="shared" si="2"/>
        <v>0</v>
      </c>
      <c r="O52" s="21"/>
      <c r="P52" s="19">
        <f t="shared" si="5"/>
        <v>0</v>
      </c>
      <c r="Q52" s="20" t="e">
        <f t="shared" si="6"/>
        <v>#DIV/0!</v>
      </c>
      <c r="R52" s="21"/>
      <c r="S52" s="19">
        <f t="shared" si="3"/>
        <v>0</v>
      </c>
      <c r="T52" s="20" t="e">
        <f t="shared" si="4"/>
        <v>#DIV/0!</v>
      </c>
    </row>
    <row r="53" spans="2:20" ht="16.5">
      <c r="B53" s="21">
        <v>48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19">
        <f t="shared" si="2"/>
        <v>0</v>
      </c>
      <c r="O53" s="21"/>
      <c r="P53" s="19">
        <f t="shared" si="5"/>
        <v>0</v>
      </c>
      <c r="Q53" s="20" t="e">
        <f t="shared" si="6"/>
        <v>#DIV/0!</v>
      </c>
      <c r="R53" s="21"/>
      <c r="S53" s="19">
        <f t="shared" si="3"/>
        <v>0</v>
      </c>
      <c r="T53" s="20" t="e">
        <f t="shared" si="4"/>
        <v>#DIV/0!</v>
      </c>
    </row>
    <row r="54" spans="2:20" ht="16.5">
      <c r="B54" s="21">
        <v>49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19">
        <f t="shared" si="2"/>
        <v>0</v>
      </c>
      <c r="O54" s="21"/>
      <c r="P54" s="19">
        <f t="shared" si="5"/>
        <v>0</v>
      </c>
      <c r="Q54" s="20" t="e">
        <f t="shared" si="6"/>
        <v>#DIV/0!</v>
      </c>
      <c r="R54" s="21"/>
      <c r="S54" s="19">
        <f t="shared" si="3"/>
        <v>0</v>
      </c>
      <c r="T54" s="20" t="e">
        <f t="shared" si="4"/>
        <v>#DIV/0!</v>
      </c>
    </row>
    <row r="55" spans="2:20" ht="16.5">
      <c r="B55" s="21">
        <v>50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19">
        <f t="shared" si="2"/>
        <v>0</v>
      </c>
      <c r="O55" s="21"/>
      <c r="P55" s="19">
        <f t="shared" si="5"/>
        <v>0</v>
      </c>
      <c r="Q55" s="20" t="e">
        <f t="shared" si="6"/>
        <v>#DIV/0!</v>
      </c>
      <c r="R55" s="21"/>
      <c r="S55" s="19">
        <f t="shared" si="3"/>
        <v>0</v>
      </c>
      <c r="T55" s="20" t="e">
        <f t="shared" si="4"/>
        <v>#DIV/0!</v>
      </c>
    </row>
    <row r="56" spans="2:20" ht="16.5">
      <c r="B56" s="21">
        <v>51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19">
        <f t="shared" si="2"/>
        <v>0</v>
      </c>
      <c r="O56" s="21"/>
      <c r="P56" s="19">
        <f t="shared" si="5"/>
        <v>0</v>
      </c>
      <c r="Q56" s="20" t="e">
        <f t="shared" si="6"/>
        <v>#DIV/0!</v>
      </c>
      <c r="R56" s="21"/>
      <c r="S56" s="19">
        <f t="shared" si="3"/>
        <v>0</v>
      </c>
      <c r="T56" s="20" t="e">
        <f t="shared" si="4"/>
        <v>#DIV/0!</v>
      </c>
    </row>
    <row r="57" spans="2:20" ht="16.5">
      <c r="B57" s="21">
        <v>52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19">
        <f t="shared" si="2"/>
        <v>0</v>
      </c>
      <c r="O57" s="21"/>
      <c r="P57" s="19">
        <f t="shared" si="5"/>
        <v>0</v>
      </c>
      <c r="Q57" s="20" t="e">
        <f t="shared" si="6"/>
        <v>#DIV/0!</v>
      </c>
      <c r="R57" s="21"/>
      <c r="S57" s="19">
        <f t="shared" si="3"/>
        <v>0</v>
      </c>
      <c r="T57" s="20" t="e">
        <f t="shared" si="4"/>
        <v>#DIV/0!</v>
      </c>
    </row>
    <row r="58" spans="2:20" ht="16.5">
      <c r="B58" s="21">
        <v>53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19">
        <f t="shared" si="2"/>
        <v>0</v>
      </c>
      <c r="O58" s="21"/>
      <c r="P58" s="19">
        <f t="shared" si="5"/>
        <v>0</v>
      </c>
      <c r="Q58" s="20" t="e">
        <f t="shared" si="6"/>
        <v>#DIV/0!</v>
      </c>
      <c r="R58" s="21"/>
      <c r="S58" s="19">
        <f t="shared" si="3"/>
        <v>0</v>
      </c>
      <c r="T58" s="20" t="e">
        <f t="shared" si="4"/>
        <v>#DIV/0!</v>
      </c>
    </row>
    <row r="59" spans="2:20" ht="16.5">
      <c r="B59" s="21">
        <v>54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19">
        <f t="shared" si="2"/>
        <v>0</v>
      </c>
      <c r="O59" s="21"/>
      <c r="P59" s="19">
        <f t="shared" si="5"/>
        <v>0</v>
      </c>
      <c r="Q59" s="20" t="e">
        <f t="shared" si="6"/>
        <v>#DIV/0!</v>
      </c>
      <c r="R59" s="21"/>
      <c r="S59" s="19">
        <f t="shared" si="3"/>
        <v>0</v>
      </c>
      <c r="T59" s="20" t="e">
        <f t="shared" si="4"/>
        <v>#DIV/0!</v>
      </c>
    </row>
    <row r="60" spans="2:20" ht="16.5">
      <c r="B60" s="21">
        <v>55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19">
        <f t="shared" si="2"/>
        <v>0</v>
      </c>
      <c r="O60" s="21"/>
      <c r="P60" s="19">
        <f t="shared" si="5"/>
        <v>0</v>
      </c>
      <c r="Q60" s="20" t="e">
        <f t="shared" si="6"/>
        <v>#DIV/0!</v>
      </c>
      <c r="R60" s="21"/>
      <c r="S60" s="19">
        <f t="shared" si="3"/>
        <v>0</v>
      </c>
      <c r="T60" s="20" t="e">
        <f t="shared" si="4"/>
        <v>#DIV/0!</v>
      </c>
    </row>
    <row r="61" spans="2:20" ht="16.5">
      <c r="B61" s="21">
        <v>56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9">
        <f>M61-H61</f>
        <v>0</v>
      </c>
      <c r="O61" s="21"/>
      <c r="P61" s="19">
        <f t="shared" si="5"/>
        <v>0</v>
      </c>
      <c r="Q61" s="20" t="e">
        <f t="shared" si="6"/>
        <v>#DIV/0!</v>
      </c>
      <c r="R61" s="21"/>
      <c r="S61" s="19">
        <f>R61-J61</f>
        <v>0</v>
      </c>
      <c r="T61" s="20" t="e">
        <f>S61/J61</f>
        <v>#DIV/0!</v>
      </c>
    </row>
    <row r="62" spans="2:20" ht="16.5">
      <c r="B62" s="21">
        <v>57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19">
        <f>M62-H62</f>
        <v>0</v>
      </c>
      <c r="O62" s="21"/>
      <c r="P62" s="19">
        <f t="shared" si="5"/>
        <v>0</v>
      </c>
      <c r="Q62" s="20" t="e">
        <f t="shared" si="6"/>
        <v>#DIV/0!</v>
      </c>
      <c r="R62" s="21"/>
      <c r="S62" s="19">
        <f>R62-J62</f>
        <v>0</v>
      </c>
      <c r="T62" s="20" t="e">
        <f>S62/J62</f>
        <v>#DIV/0!</v>
      </c>
    </row>
    <row r="63" spans="2:20" ht="16.5">
      <c r="B63" s="21">
        <v>58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19">
        <f>M63-H63</f>
        <v>0</v>
      </c>
      <c r="O63" s="21"/>
      <c r="P63" s="19">
        <f t="shared" si="5"/>
        <v>0</v>
      </c>
      <c r="Q63" s="20" t="e">
        <f t="shared" si="6"/>
        <v>#DIV/0!</v>
      </c>
      <c r="R63" s="21"/>
      <c r="S63" s="19">
        <f>R63-J63</f>
        <v>0</v>
      </c>
      <c r="T63" s="20" t="e">
        <f>S63/J63</f>
        <v>#DIV/0!</v>
      </c>
    </row>
    <row r="64" spans="2:20" ht="16.5">
      <c r="B64" s="21">
        <v>59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19">
        <f>M64-H64</f>
        <v>0</v>
      </c>
      <c r="O64" s="21"/>
      <c r="P64" s="19">
        <f t="shared" si="5"/>
        <v>0</v>
      </c>
      <c r="Q64" s="20" t="e">
        <f t="shared" si="6"/>
        <v>#DIV/0!</v>
      </c>
      <c r="R64" s="21"/>
      <c r="S64" s="19">
        <f>R64-J64</f>
        <v>0</v>
      </c>
      <c r="T64" s="20" t="e">
        <f>S64/J64</f>
        <v>#DIV/0!</v>
      </c>
    </row>
    <row r="65" spans="2:20" ht="16.5">
      <c r="B65" s="21">
        <v>60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19">
        <f>M65-H65</f>
        <v>0</v>
      </c>
      <c r="O65" s="21"/>
      <c r="P65" s="19">
        <f t="shared" si="5"/>
        <v>0</v>
      </c>
      <c r="Q65" s="20" t="e">
        <f t="shared" si="6"/>
        <v>#DIV/0!</v>
      </c>
      <c r="R65" s="21"/>
      <c r="S65" s="19">
        <f>R65-J65</f>
        <v>0</v>
      </c>
      <c r="T65" s="20" t="e">
        <f>S65/J65</f>
        <v>#DIV/0!</v>
      </c>
    </row>
    <row r="66" spans="2:20" ht="16.5">
      <c r="B66" s="9" t="s">
        <v>34</v>
      </c>
      <c r="M66" s="8" t="e">
        <f>AVERAGE(M6:M65)</f>
        <v>#DIV/0!</v>
      </c>
      <c r="N66" s="8">
        <f>AVERAGE(N6:N65)</f>
        <v>0</v>
      </c>
      <c r="O66" s="8" t="e">
        <f>AVERAGE(O6:O65)</f>
        <v>#DIV/0!</v>
      </c>
      <c r="P66" s="8">
        <f>AVERAGE(P6:P65)</f>
        <v>0</v>
      </c>
      <c r="Q66" s="8" t="e">
        <f>AVERAGE(Q6:Q65)</f>
        <v>#DIV/0!</v>
      </c>
      <c r="R66" s="8" t="e">
        <f>AVERAGE(R6:R65)</f>
        <v>#DIV/0!</v>
      </c>
      <c r="S66" s="8">
        <f>AVERAGE(S6:S65)</f>
        <v>0</v>
      </c>
      <c r="T66" s="8" t="e">
        <f>AVERAGE(T6:T65)</f>
        <v>#DIV/0!</v>
      </c>
    </row>
  </sheetData>
  <sheetProtection/>
  <mergeCells count="3">
    <mergeCell ref="H2:K2"/>
    <mergeCell ref="C2:G3"/>
    <mergeCell ref="L2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C7" sqref="C7"/>
    </sheetView>
  </sheetViews>
  <sheetFormatPr defaultColWidth="9.00390625" defaultRowHeight="15.75"/>
  <cols>
    <col min="2" max="2" width="24.875" style="0" customWidth="1"/>
    <col min="3" max="3" width="76.125" style="0" customWidth="1"/>
    <col min="4" max="4" width="33.25390625" style="0" customWidth="1"/>
  </cols>
  <sheetData>
    <row r="2" spans="2:3" ht="49.5" customHeight="1">
      <c r="B2" s="2" t="s">
        <v>7</v>
      </c>
      <c r="C2" s="3"/>
    </row>
    <row r="3" spans="2:3" ht="49.5" customHeight="1">
      <c r="B3" s="2" t="s">
        <v>8</v>
      </c>
      <c r="C3" s="3"/>
    </row>
    <row r="4" spans="2:3" ht="49.5" customHeight="1">
      <c r="B4" s="2" t="s">
        <v>9</v>
      </c>
      <c r="C4" s="4" t="s">
        <v>13</v>
      </c>
    </row>
    <row r="5" spans="2:3" ht="49.5" customHeight="1">
      <c r="B5" s="27" t="s">
        <v>37</v>
      </c>
      <c r="C5" s="6"/>
    </row>
    <row r="6" spans="2:3" ht="49.5" customHeight="1">
      <c r="B6" s="5" t="s">
        <v>10</v>
      </c>
      <c r="C6" s="7"/>
    </row>
    <row r="7" spans="2:3" ht="49.5" customHeight="1">
      <c r="B7" s="5" t="s">
        <v>11</v>
      </c>
      <c r="C7" s="7"/>
    </row>
    <row r="8" spans="2:3" ht="49.5" customHeight="1">
      <c r="B8" s="5" t="s">
        <v>12</v>
      </c>
      <c r="C8" s="7"/>
    </row>
    <row r="9" spans="2:3" ht="49.5" customHeight="1">
      <c r="B9" s="5" t="s">
        <v>36</v>
      </c>
      <c r="C9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許良暉</dc:creator>
  <cp:keywords/>
  <dc:description/>
  <cp:lastModifiedBy>User</cp:lastModifiedBy>
  <dcterms:created xsi:type="dcterms:W3CDTF">2019-12-09T01:35:08Z</dcterms:created>
  <dcterms:modified xsi:type="dcterms:W3CDTF">2019-12-11T09:17:31Z</dcterms:modified>
  <cp:category/>
  <cp:version/>
  <cp:contentType/>
  <cp:contentStatus/>
</cp:coreProperties>
</file>